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905" yWindow="75" windowWidth="13890" windowHeight="10815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26" i="4" l="1"/>
  <c r="D32" i="4"/>
  <c r="C32" i="4"/>
  <c r="D11" i="4"/>
  <c r="C11" i="4"/>
  <c r="C36" i="4" l="1"/>
  <c r="C40" i="3"/>
  <c r="C11" i="3"/>
  <c r="D34" i="3" l="1"/>
  <c r="D40" i="3" l="1"/>
  <c r="D11" i="3"/>
  <c r="C44" i="3" l="1"/>
</calcChain>
</file>

<file path=xl/sharedStrings.xml><?xml version="1.0" encoding="utf-8"?>
<sst xmlns="http://schemas.openxmlformats.org/spreadsheetml/2006/main" count="70" uniqueCount="39">
  <si>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</si>
  <si>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</si>
  <si>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</si>
  <si>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</si>
  <si>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</si>
  <si>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</si>
  <si>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</si>
  <si>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</si>
  <si>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</si>
  <si>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</si>
  <si>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</si>
  <si>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</si>
  <si>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</si>
  <si>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</si>
  <si>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</si>
  <si>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</si>
  <si>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</si>
  <si>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</si>
  <si>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</si>
  <si>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</si>
  <si>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</si>
  <si>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№_____</t>
  </si>
  <si>
    <t>от "____" _____________ 2017 г. №_____</t>
  </si>
  <si>
    <t>Неотложная мед. помощь</t>
  </si>
  <si>
    <t>499/ 982 (УЕТ)</t>
  </si>
  <si>
    <t>Диспарсеризация</t>
  </si>
  <si>
    <t>Приложение № 1</t>
  </si>
  <si>
    <t xml:space="preserve"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</si>
  <si>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"Ленинская ЦРБ" за оказание медицинской помощи пролеченным больным, застрахованным за пределами Еврейской автономной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</si>
  <si>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</si>
  <si>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</si>
  <si>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</si>
  <si>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</si>
  <si>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</si>
  <si>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</si>
  <si>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</si>
  <si>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</si>
  <si>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10 121/ 21 542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</si>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</sst>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6" t="s">
        <v>26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38</v>
      </c>
      <c r="D3" s="36"/>
      <c r="E3" s="36"/>
    </row>
    <row r="5" spans="1:13" ht="65.2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1193</v>
      </c>
      <c r="D10" s="12">
        <v>36258940</v>
      </c>
    </row>
    <row r="11" spans="1:13" ht="15.75" x14ac:dyDescent="0.25">
      <c r="B11" s="2" t="s">
        <v>0</v>
      </c>
      <c r="C11" s="26">
        <f>C10</f>
        <v>1193</v>
      </c>
      <c r="D11" s="14">
        <f>D10</f>
        <v>36258940</v>
      </c>
    </row>
    <row r="12" spans="1:13" s="22" customFormat="1" ht="15.75" x14ac:dyDescent="0.25">
      <c r="B12" s="4"/>
      <c r="C12" s="30"/>
      <c r="D12" s="29"/>
    </row>
    <row r="14" spans="1:13" ht="28.5" x14ac:dyDescent="0.25">
      <c r="B14" s="6" t="s">
        <v>1</v>
      </c>
      <c r="C14" s="6" t="s">
        <v>17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24" t="s">
        <v>29</v>
      </c>
      <c r="C16" s="23">
        <v>34166</v>
      </c>
      <c r="D16" s="20">
        <v>20661676</v>
      </c>
    </row>
    <row r="17" spans="2:4" s="22" customFormat="1" ht="47.25" x14ac:dyDescent="0.25">
      <c r="B17" s="24" t="s">
        <v>30</v>
      </c>
      <c r="C17" s="23">
        <v>5200</v>
      </c>
      <c r="D17" s="20">
        <v>7813595</v>
      </c>
    </row>
    <row r="18" spans="2:4" s="22" customFormat="1" ht="31.5" x14ac:dyDescent="0.25">
      <c r="B18" s="24" t="s">
        <v>31</v>
      </c>
      <c r="C18" s="23">
        <v>4900</v>
      </c>
      <c r="D18" s="20">
        <v>5042746</v>
      </c>
    </row>
    <row r="19" spans="2:4" s="22" customFormat="1" ht="31.5" x14ac:dyDescent="0.25">
      <c r="B19" s="24" t="s">
        <v>32</v>
      </c>
      <c r="C19" s="23">
        <v>0</v>
      </c>
      <c r="D19" s="35">
        <v>0</v>
      </c>
    </row>
    <row r="20" spans="2:4" s="22" customFormat="1" ht="94.5" x14ac:dyDescent="0.25">
      <c r="B20" s="24" t="s">
        <v>33</v>
      </c>
      <c r="C20" s="23">
        <v>450</v>
      </c>
      <c r="D20" s="31">
        <v>801797</v>
      </c>
    </row>
    <row r="21" spans="2:4" s="22" customFormat="1" ht="30.75" customHeight="1" x14ac:dyDescent="0.25">
      <c r="B21" s="24" t="s">
        <v>34</v>
      </c>
      <c r="C21" s="23">
        <v>796</v>
      </c>
      <c r="D21" s="35">
        <v>1303904</v>
      </c>
    </row>
    <row r="22" spans="2:4" s="22" customFormat="1" ht="47.25" x14ac:dyDescent="0.25">
      <c r="B22" s="24" t="s">
        <v>35</v>
      </c>
      <c r="C22" s="23">
        <v>319</v>
      </c>
      <c r="D22" s="35">
        <v>1172883</v>
      </c>
    </row>
    <row r="23" spans="2:4" s="22" customFormat="1" ht="31.5" x14ac:dyDescent="0.25">
      <c r="B23" s="24" t="s">
        <v>16</v>
      </c>
      <c r="C23" s="23">
        <v>16872</v>
      </c>
      <c r="D23" s="44">
        <v>28896200</v>
      </c>
    </row>
    <row r="24" spans="2:4" s="22" customFormat="1" ht="30.75" customHeight="1" x14ac:dyDescent="0.25">
      <c r="B24" s="24" t="s">
        <v>18</v>
      </c>
      <c r="C24" s="23">
        <v>1625</v>
      </c>
      <c r="D24" s="45"/>
    </row>
    <row r="25" spans="2:4" s="22" customFormat="1" ht="15.75" x14ac:dyDescent="0.25">
      <c r="B25" s="24" t="s">
        <v>19</v>
      </c>
      <c r="C25" s="23">
        <v>0</v>
      </c>
      <c r="D25" s="46"/>
    </row>
    <row r="26" spans="2:4" ht="15.75" x14ac:dyDescent="0.25">
      <c r="B26" s="3" t="s">
        <v>10</v>
      </c>
      <c r="C26" s="23">
        <v>3107</v>
      </c>
      <c r="D26" s="16">
        <v>15963218</v>
      </c>
    </row>
    <row r="27" spans="2:4" s="22" customFormat="1" ht="15.75" x14ac:dyDescent="0.25">
      <c r="B27" s="3" t="s">
        <v>20</v>
      </c>
      <c r="C27" s="23">
        <v>543</v>
      </c>
      <c r="D27" s="16">
        <v>952025</v>
      </c>
    </row>
    <row r="28" spans="2:4" s="22" customFormat="1" ht="31.5" x14ac:dyDescent="0.25">
      <c r="B28" s="24" t="s">
        <v>36</v>
      </c>
      <c r="C28" s="23">
        <v>1600</v>
      </c>
      <c r="D28" s="35">
        <v>1753252</v>
      </c>
    </row>
    <row r="29" spans="2:4" s="22" customFormat="1" ht="15.75" x14ac:dyDescent="0.25">
      <c r="B29" s="3" t="s">
        <v>9</v>
      </c>
      <c r="C29" s="23">
        <v>5045</v>
      </c>
      <c r="D29" s="16">
        <v>15848011</v>
      </c>
    </row>
    <row r="30" spans="2:4" ht="15.75" x14ac:dyDescent="0.25">
      <c r="B30" s="3" t="s">
        <v>6</v>
      </c>
      <c r="C30" s="23">
        <v>946</v>
      </c>
      <c r="D30" s="16">
        <v>1085488</v>
      </c>
    </row>
    <row r="31" spans="2:4" ht="31.5" x14ac:dyDescent="0.25">
      <c r="B31" s="21" t="s">
        <v>15</v>
      </c>
      <c r="C31" s="13" t="s">
        <v>37</v>
      </c>
      <c r="D31" s="17">
        <v>5792385</v>
      </c>
    </row>
    <row r="32" spans="2:4" ht="15.75" x14ac:dyDescent="0.25">
      <c r="B32" s="21" t="s">
        <v>11</v>
      </c>
      <c r="C32" s="23">
        <v>7367</v>
      </c>
      <c r="D32" s="20">
        <v>633194</v>
      </c>
    </row>
    <row r="33" spans="2:5" s="22" customFormat="1" ht="31.5" x14ac:dyDescent="0.25">
      <c r="B33" s="25" t="s">
        <v>12</v>
      </c>
      <c r="C33" s="23">
        <v>280</v>
      </c>
      <c r="D33" s="20">
        <v>332696</v>
      </c>
    </row>
    <row r="34" spans="2:5" ht="15.75" x14ac:dyDescent="0.25">
      <c r="B34" s="2" t="s">
        <v>0</v>
      </c>
      <c r="C34" s="27"/>
      <c r="D34" s="14">
        <f>SUM(D16:D33)</f>
        <v>108053070</v>
      </c>
    </row>
    <row r="35" spans="2:5" s="22" customFormat="1" ht="15.75" x14ac:dyDescent="0.25">
      <c r="B35" s="4"/>
      <c r="C35" s="28"/>
      <c r="D35" s="29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153</v>
      </c>
      <c r="D39" s="12">
        <v>2794113</v>
      </c>
    </row>
    <row r="40" spans="2:5" ht="15.75" x14ac:dyDescent="0.25">
      <c r="B40" s="2" t="s">
        <v>0</v>
      </c>
      <c r="C40" s="27">
        <f>C39</f>
        <v>153</v>
      </c>
      <c r="D40" s="14">
        <f>D39</f>
        <v>2794113</v>
      </c>
    </row>
    <row r="41" spans="2:5" ht="15.75" x14ac:dyDescent="0.25">
      <c r="B41" s="4"/>
      <c r="C41" s="11"/>
      <c r="D41" s="11"/>
    </row>
    <row r="42" spans="2:5" ht="15.75" thickBot="1" x14ac:dyDescent="0.3"/>
    <row r="43" spans="2:5" ht="15.75" x14ac:dyDescent="0.25">
      <c r="B43" s="38" t="s">
        <v>4</v>
      </c>
      <c r="C43" s="40" t="s">
        <v>2</v>
      </c>
      <c r="D43" s="41"/>
      <c r="E43" s="9"/>
    </row>
    <row r="44" spans="2:5" ht="16.5" thickBot="1" x14ac:dyDescent="0.3">
      <c r="B44" s="39"/>
      <c r="C44" s="42">
        <f>D11+D34+D40</f>
        <v>147106123</v>
      </c>
      <c r="D44" s="43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3:D25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D31" sqref="D31"/>
    </sheetView>
  </sheetViews>
  <sheetFormatPr defaultRowHeight="15" x14ac:dyDescent="0.25"/>
  <cols>
    <col min="1" max="1" width="11.5703125" style="22" customWidth="1"/>
    <col min="2" max="2" width="34.7109375" style="22" customWidth="1"/>
    <col min="3" max="3" width="18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1" spans="1:13" x14ac:dyDescent="0.25">
      <c r="C1" s="34"/>
      <c r="D1" s="47" t="s">
        <v>21</v>
      </c>
      <c r="E1" s="47"/>
    </row>
    <row r="2" spans="1:13" x14ac:dyDescent="0.25">
      <c r="C2" s="47" t="s">
        <v>7</v>
      </c>
      <c r="D2" s="47"/>
      <c r="E2" s="47"/>
    </row>
    <row r="3" spans="1:13" x14ac:dyDescent="0.25">
      <c r="C3" s="47" t="s">
        <v>22</v>
      </c>
      <c r="D3" s="47"/>
      <c r="E3" s="47"/>
    </row>
    <row r="5" spans="1:13" ht="50.25" customHeight="1" x14ac:dyDescent="0.25">
      <c r="A5" s="37" t="s">
        <v>28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91</v>
      </c>
      <c r="D10" s="12">
        <v>2758442</v>
      </c>
    </row>
    <row r="11" spans="1:13" ht="15.75" x14ac:dyDescent="0.25">
      <c r="B11" s="2" t="s">
        <v>0</v>
      </c>
      <c r="C11" s="26">
        <f>C10</f>
        <v>91</v>
      </c>
      <c r="D11" s="14">
        <f>D10</f>
        <v>2758442</v>
      </c>
    </row>
    <row r="12" spans="1:13" ht="15.75" x14ac:dyDescent="0.25">
      <c r="B12" s="4"/>
      <c r="C12" s="30"/>
      <c r="D12" s="29"/>
    </row>
    <row r="14" spans="1:13" ht="28.5" x14ac:dyDescent="0.25">
      <c r="B14" s="6" t="s">
        <v>1</v>
      </c>
      <c r="C14" s="6" t="s">
        <v>17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13</v>
      </c>
      <c r="C16" s="23">
        <v>1643</v>
      </c>
      <c r="D16" s="16">
        <v>801917</v>
      </c>
    </row>
    <row r="17" spans="2:4" ht="15.75" x14ac:dyDescent="0.25">
      <c r="B17" s="3" t="s">
        <v>14</v>
      </c>
      <c r="C17" s="23">
        <v>236</v>
      </c>
      <c r="D17" s="16">
        <v>283444</v>
      </c>
    </row>
    <row r="18" spans="2:4" ht="31.5" x14ac:dyDescent="0.25">
      <c r="B18" s="24" t="s">
        <v>16</v>
      </c>
      <c r="C18" s="23">
        <v>375</v>
      </c>
      <c r="D18" s="44">
        <v>142356</v>
      </c>
    </row>
    <row r="19" spans="2:4" ht="31.5" x14ac:dyDescent="0.25">
      <c r="B19" s="24" t="s">
        <v>18</v>
      </c>
      <c r="C19" s="23">
        <v>29</v>
      </c>
      <c r="D19" s="46"/>
    </row>
    <row r="20" spans="2:4" ht="15.75" x14ac:dyDescent="0.25">
      <c r="B20" s="3" t="s">
        <v>9</v>
      </c>
      <c r="C20" s="23">
        <v>78</v>
      </c>
      <c r="D20" s="32">
        <v>259477</v>
      </c>
    </row>
    <row r="21" spans="2:4" ht="15.75" x14ac:dyDescent="0.25">
      <c r="B21" s="3" t="s">
        <v>25</v>
      </c>
      <c r="C21" s="23">
        <v>14</v>
      </c>
      <c r="D21" s="32">
        <v>61959</v>
      </c>
    </row>
    <row r="22" spans="2:4" ht="31.5" x14ac:dyDescent="0.25">
      <c r="B22" s="21" t="s">
        <v>15</v>
      </c>
      <c r="C22" s="13" t="s">
        <v>24</v>
      </c>
      <c r="D22" s="17">
        <v>263846</v>
      </c>
    </row>
    <row r="23" spans="2:4" ht="15.75" x14ac:dyDescent="0.25">
      <c r="B23" s="21" t="s">
        <v>23</v>
      </c>
      <c r="C23" s="23">
        <v>42</v>
      </c>
      <c r="D23" s="20">
        <v>46820</v>
      </c>
    </row>
    <row r="24" spans="2:4" ht="15.75" x14ac:dyDescent="0.25">
      <c r="B24" s="21" t="s">
        <v>11</v>
      </c>
      <c r="C24" s="23">
        <v>115</v>
      </c>
      <c r="D24" s="20">
        <v>9885</v>
      </c>
    </row>
    <row r="25" spans="2:4" ht="31.5" x14ac:dyDescent="0.25">
      <c r="B25" s="25" t="s">
        <v>12</v>
      </c>
      <c r="C25" s="23">
        <v>12</v>
      </c>
      <c r="D25" s="20">
        <v>13938</v>
      </c>
    </row>
    <row r="26" spans="2:4" ht="15.75" x14ac:dyDescent="0.25">
      <c r="B26" s="2" t="s">
        <v>0</v>
      </c>
      <c r="C26" s="27"/>
      <c r="D26" s="14">
        <f>SUM(D16:D25)</f>
        <v>1883642</v>
      </c>
    </row>
    <row r="27" spans="2:4" ht="15.75" x14ac:dyDescent="0.25">
      <c r="B27" s="4"/>
      <c r="C27" s="28"/>
      <c r="D27" s="29"/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5">
        <v>2</v>
      </c>
      <c r="D31" s="12">
        <v>28117</v>
      </c>
    </row>
    <row r="32" spans="2:4" ht="15.75" x14ac:dyDescent="0.25">
      <c r="B32" s="2" t="s">
        <v>0</v>
      </c>
      <c r="C32" s="27">
        <f>C31</f>
        <v>2</v>
      </c>
      <c r="D32" s="14">
        <f>D31</f>
        <v>28117</v>
      </c>
    </row>
    <row r="33" spans="2:5" ht="15.75" x14ac:dyDescent="0.25">
      <c r="B33" s="4"/>
      <c r="C33" s="11"/>
      <c r="D33" s="11"/>
    </row>
    <row r="34" spans="2:5" ht="15.75" thickBot="1" x14ac:dyDescent="0.3"/>
    <row r="35" spans="2:5" ht="15.75" x14ac:dyDescent="0.25">
      <c r="B35" s="38" t="s">
        <v>4</v>
      </c>
      <c r="C35" s="40" t="s">
        <v>2</v>
      </c>
      <c r="D35" s="41"/>
      <c r="E35" s="9"/>
    </row>
    <row r="36" spans="2:5" ht="16.5" thickBot="1" x14ac:dyDescent="0.3">
      <c r="B36" s="39"/>
      <c r="C36" s="42">
        <f>D11+D26+D32</f>
        <v>4670201</v>
      </c>
      <c r="D36" s="43"/>
      <c r="E36" s="19"/>
    </row>
  </sheetData>
  <mergeCells count="8">
    <mergeCell ref="B35:B36"/>
    <mergeCell ref="C35:D35"/>
    <mergeCell ref="C36:D36"/>
    <mergeCell ref="D1:E1"/>
    <mergeCell ref="C2:E2"/>
    <mergeCell ref="C3:E3"/>
    <mergeCell ref="A5:E5"/>
    <mergeCell ref="D18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2023-12-19T22:55:01Z</cp:lastPrinted>
  <dcterms:created xsi:type="dcterms:W3CDTF">2013-02-07T03:49:39Z</dcterms:created>
  <dcterms:modified xsi:type="dcterms:W3CDTF">2024-02-12T02:10:25Z</dcterms:modified>
</cp:coreProperties>
</file>